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CDB70DCD-4CF4-4DD9-A486-B3870E5C1903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<sst xmlns="http://schemas.openxmlformats.org/spreadsheetml/2006/main" count="35" uniqueCount="31">
  <si>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</si>
  <si>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</si>
  <si>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</si>
  <si>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</si>
  <si>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</si>
  <si>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</si>
  <si>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</si>
  <si>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</si>
  <si>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</si>
  <si>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</si>
  <si>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</si>
  <si>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</si>
  <si>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</si>
  <si>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</si>
  <si>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</si>
  <si>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</si>
  <si>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</si>
  <si>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</si>
  <si>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</si>
  <si>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</si>
  <si>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</si>
  <si>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</si>
  <si>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</si>
  <si>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</si>
  <si>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</si>
  <si>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</si>
  <si>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</si>
  <si>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</si>
  <si>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</si>
  <si>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Del 1ero. de Enero al 31 de Diciembre del 2023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</si>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</sst>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B5" sqref="B5:B7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5" style="1" customWidth="1"/>
    <col min="7" max="7" width="13.6640625" style="1" customWidth="1"/>
    <col min="8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30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29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169795088.25999999</v>
      </c>
      <c r="D18" s="18">
        <f>SUM(D19:D22)</f>
        <v>15991255.27</v>
      </c>
      <c r="E18" s="21">
        <f>C18+D18</f>
        <v>185786343.53</v>
      </c>
      <c r="F18" s="18">
        <f>SUM(F19:F22)</f>
        <v>195208074.56999999</v>
      </c>
      <c r="G18" s="21">
        <f>SUM(G19:G22)</f>
        <v>195208074.56999999</v>
      </c>
      <c r="H18" s="5">
        <f>G18-C18</f>
        <v>25412986.310000002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1897355.75</v>
      </c>
      <c r="E20" s="23">
        <f>C20+D20</f>
        <v>5397355.75</v>
      </c>
      <c r="F20" s="19">
        <v>8129122.6399999997</v>
      </c>
      <c r="G20" s="22">
        <v>8129122.6399999997</v>
      </c>
      <c r="H20" s="7">
        <f>G20-C20</f>
        <v>4629122.6399999997</v>
      </c>
    </row>
    <row r="21" spans="2:8" x14ac:dyDescent="0.2">
      <c r="B21" s="6" t="s">
        <v>20</v>
      </c>
      <c r="C21" s="22">
        <v>6500000</v>
      </c>
      <c r="D21" s="19">
        <v>2361375.9300000002</v>
      </c>
      <c r="E21" s="23">
        <f>C21+D21</f>
        <v>8861375.9299999997</v>
      </c>
      <c r="F21" s="19">
        <v>12745491.439999999</v>
      </c>
      <c r="G21" s="22">
        <v>12745491.439999999</v>
      </c>
      <c r="H21" s="7">
        <f>G21-C21</f>
        <v>6245491.4399999995</v>
      </c>
    </row>
    <row r="22" spans="2:8" x14ac:dyDescent="0.2">
      <c r="B22" s="6" t="s">
        <v>22</v>
      </c>
      <c r="C22" s="22">
        <v>159795088.25999999</v>
      </c>
      <c r="D22" s="19">
        <v>11732523.59</v>
      </c>
      <c r="E22" s="23">
        <f>C22+D22</f>
        <v>171527611.84999999</v>
      </c>
      <c r="F22" s="19">
        <v>174333460.49000001</v>
      </c>
      <c r="G22" s="22">
        <v>174333460.49000001</v>
      </c>
      <c r="H22" s="7">
        <f>G22-C22</f>
        <v>14538372.230000019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169795088.25999999</v>
      </c>
      <c r="D26" s="26">
        <f>SUM(D24,D18,D8)</f>
        <v>15991255.27</v>
      </c>
      <c r="E26" s="15">
        <f>SUM(D26,C26)</f>
        <v>185786343.53</v>
      </c>
      <c r="F26" s="26">
        <f>SUM(F24,F18,F8)</f>
        <v>195208074.56999999</v>
      </c>
      <c r="G26" s="15">
        <f>SUM(G24,G18,G8)</f>
        <v>195208074.56999999</v>
      </c>
      <c r="H26" s="28">
        <f>SUM(G26-C26)</f>
        <v>25412986.310000002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2024-01-25T19:10:00Z</cp:lastPrinted>
  <dcterms:created xsi:type="dcterms:W3CDTF">2019-12-05T18:23:32Z</dcterms:created>
  <dcterms:modified xsi:type="dcterms:W3CDTF">2024-01-26T16:31:23Z</dcterms:modified>
</cp:coreProperties>
</file>